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370" windowHeight="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<sst xmlns="http://schemas.openxmlformats.org/spreadsheetml/2006/main" count="38" uniqueCount="38">
  <si>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</si>
  <si>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</si>
  <si>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</si>
  <si>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</si>
  <si>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</si>
  <si>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</si>
  <si>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</si>
  <si>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</si>
  <si>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</si>
  <si>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</si>
  <si>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</si>
  <si>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</si>
  <si>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</si>
  <si>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</si>
  <si>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</si>
  <si>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</si>
  <si>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</si>
  <si>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</si>
  <si>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</si>
  <si>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</si>
  <si>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</si>
  <si>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</si>
  <si>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</si>
  <si>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</si>
  <si>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</si>
  <si>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</si>
  <si>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</si>
  <si>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</si>
  <si>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</si>
  <si>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</si>
  <si>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</si>
  <si>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</si>
  <si>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</si>
  <si>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2017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</si>
  <si>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2016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</si>
  <si>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</si>
  <si>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2019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</si>
  <si>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2020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</si>
</sst>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" fontId="3" fillId="0" borderId="5" xfId="19" applyNumberFormat="1" applyFont="1" applyBorder="1" applyAlignment="1" applyProtection="1">
      <alignment horizontal="right" vertical="center" wrapText="1"/>
      <protection locked="0"/>
    </xf>
  </cellXfs>
  <cellStyles count="28">
    <cellStyle name="Millares 2" xfId="2"/>
    <cellStyle name="Millares 2 2" xfId="7"/>
    <cellStyle name="Millares 2 2 2" xfId="21"/>
    <cellStyle name="Millares 2 2 3" xfId="27"/>
    <cellStyle name="Millares 2 3" xfId="15"/>
    <cellStyle name="Millares 2 4" xfId="16"/>
    <cellStyle name="Millares 2 5" xfId="22"/>
    <cellStyle name="Millares 3" xfId="6"/>
    <cellStyle name="Millares 3 2" xfId="20"/>
    <cellStyle name="Millares 3 3" xfId="26"/>
    <cellStyle name="Millares 4" xfId="13"/>
    <cellStyle name="Moneda 2" xfId="3"/>
    <cellStyle name="Moneda 2 2" xfId="5"/>
    <cellStyle name="Moneda 2 2 2" xfId="19"/>
    <cellStyle name="Moneda 2 2 3" xfId="25"/>
    <cellStyle name="Moneda 2 3" xfId="17"/>
    <cellStyle name="Moneda 2 4" xfId="23"/>
    <cellStyle name="Moneda 3" xfId="4"/>
    <cellStyle name="Moneda 3 2" xfId="12"/>
    <cellStyle name="Moneda 3 3" xfId="18"/>
    <cellStyle name="Moneda 3 4" xfId="24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24" sqref="I24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28</v>
      </c>
      <c r="B2" s="43"/>
      <c r="C2" s="43"/>
      <c r="D2" s="43"/>
      <c r="E2" s="43"/>
      <c r="F2" s="43"/>
      <c r="G2" s="43"/>
      <c r="H2" s="43"/>
      <c r="I2" s="44"/>
    </row>
    <row r="3" spans="1:9" ht="15.75" thickBot="1" x14ac:dyDescent="0.3">
      <c r="A3" s="42" t="s">
        <v>0</v>
      </c>
      <c r="B3" s="43"/>
      <c r="C3" s="43"/>
      <c r="D3" s="43"/>
      <c r="E3" s="43"/>
      <c r="F3" s="43"/>
      <c r="G3" s="43"/>
      <c r="H3" s="43"/>
      <c r="I3" s="44"/>
    </row>
    <row r="4" spans="1:9" s="3" customFormat="1" x14ac:dyDescent="0.25">
      <c r="A4" s="45" t="s">
        <v>23</v>
      </c>
      <c r="B4" s="46"/>
      <c r="C4" s="47"/>
      <c r="D4" s="51" t="s">
        <v>34</v>
      </c>
      <c r="E4" s="51" t="s">
        <v>33</v>
      </c>
      <c r="F4" s="51" t="s">
        <v>35</v>
      </c>
      <c r="G4" s="51" t="s">
        <v>36</v>
      </c>
      <c r="H4" s="51" t="s">
        <v>37</v>
      </c>
      <c r="I4" s="16">
        <v>2021</v>
      </c>
    </row>
    <row r="5" spans="1:9" ht="41.25" customHeight="1" thickBot="1" x14ac:dyDescent="0.3">
      <c r="A5" s="48"/>
      <c r="B5" s="49"/>
      <c r="C5" s="50"/>
      <c r="D5" s="52"/>
      <c r="E5" s="52"/>
      <c r="F5" s="52"/>
      <c r="G5" s="52"/>
      <c r="H5" s="52"/>
      <c r="I5" s="17" t="s">
        <v>29</v>
      </c>
    </row>
    <row r="6" spans="1:9" x14ac:dyDescent="0.25">
      <c r="A6" s="35" t="s">
        <v>24</v>
      </c>
      <c r="B6" s="36"/>
      <c r="C6" s="37"/>
      <c r="D6" s="15">
        <f t="shared" ref="D6:I6" si="0">+SUM(D7:D18)</f>
        <v>113557385.55000001</v>
      </c>
      <c r="E6" s="15">
        <f t="shared" si="0"/>
        <v>93593986.469999999</v>
      </c>
      <c r="F6" s="15">
        <f t="shared" si="0"/>
        <v>85541763.349999994</v>
      </c>
      <c r="G6" s="15">
        <f t="shared" si="0"/>
        <v>55619979.380000003</v>
      </c>
      <c r="H6" s="15">
        <f t="shared" si="0"/>
        <v>50566274.020000003</v>
      </c>
      <c r="I6" s="15">
        <f t="shared" si="0"/>
        <v>55671941.100000001</v>
      </c>
    </row>
    <row r="7" spans="1:9" x14ac:dyDescent="0.25">
      <c r="A7" s="6"/>
      <c r="B7" s="27" t="s">
        <v>2</v>
      </c>
      <c r="C7" s="28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27" t="s">
        <v>3</v>
      </c>
      <c r="C8" s="28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27" t="s">
        <v>4</v>
      </c>
      <c r="C9" s="28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27" t="s">
        <v>5</v>
      </c>
      <c r="C10" s="28"/>
      <c r="D10" s="25">
        <v>12800556.91</v>
      </c>
      <c r="E10" s="23">
        <v>13464054.380000001</v>
      </c>
      <c r="F10" s="23">
        <v>0</v>
      </c>
      <c r="G10" s="23">
        <v>0</v>
      </c>
      <c r="H10" s="23">
        <v>0</v>
      </c>
      <c r="I10" s="22">
        <v>0</v>
      </c>
    </row>
    <row r="11" spans="1:9" x14ac:dyDescent="0.25">
      <c r="A11" s="6"/>
      <c r="B11" s="27" t="s">
        <v>6</v>
      </c>
      <c r="C11" s="28"/>
      <c r="D11" s="25">
        <v>117419.4</v>
      </c>
      <c r="E11" s="23">
        <v>258180.86</v>
      </c>
      <c r="F11" s="23">
        <v>0</v>
      </c>
      <c r="G11" s="23">
        <v>0</v>
      </c>
      <c r="H11" s="23">
        <v>0</v>
      </c>
      <c r="I11" s="53">
        <v>4725.18</v>
      </c>
    </row>
    <row r="12" spans="1:9" x14ac:dyDescent="0.25">
      <c r="A12" s="6"/>
      <c r="B12" s="27" t="s">
        <v>7</v>
      </c>
      <c r="C12" s="28"/>
      <c r="D12" s="25">
        <f>60960+2138</f>
        <v>63098</v>
      </c>
      <c r="E12" s="23">
        <v>6191173.5800000001</v>
      </c>
      <c r="F12" s="23">
        <v>0</v>
      </c>
      <c r="G12" s="23">
        <v>0</v>
      </c>
      <c r="H12" s="23">
        <v>0</v>
      </c>
      <c r="I12" s="23">
        <v>0</v>
      </c>
    </row>
    <row r="13" spans="1:9" x14ac:dyDescent="0.25">
      <c r="A13" s="6"/>
      <c r="B13" s="27" t="s">
        <v>8</v>
      </c>
      <c r="C13" s="28"/>
      <c r="D13" s="25">
        <v>0</v>
      </c>
      <c r="E13" s="25">
        <v>0</v>
      </c>
      <c r="F13" s="25">
        <v>17174790.449999999</v>
      </c>
      <c r="G13" s="25">
        <v>19387189</v>
      </c>
      <c r="H13" s="25">
        <v>20772087.420000002</v>
      </c>
      <c r="I13" s="25">
        <v>23161080</v>
      </c>
    </row>
    <row r="14" spans="1:9" x14ac:dyDescent="0.25">
      <c r="A14" s="6"/>
      <c r="B14" s="27" t="s">
        <v>9</v>
      </c>
      <c r="C14" s="28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4">
        <v>0</v>
      </c>
    </row>
    <row r="15" spans="1:9" x14ac:dyDescent="0.25">
      <c r="A15" s="6"/>
      <c r="B15" s="27" t="s">
        <v>10</v>
      </c>
      <c r="C15" s="28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4">
        <v>0</v>
      </c>
    </row>
    <row r="16" spans="1:9" x14ac:dyDescent="0.25">
      <c r="A16" s="6"/>
      <c r="B16" s="38" t="s">
        <v>11</v>
      </c>
      <c r="C16" s="28"/>
      <c r="D16" s="25">
        <v>100576311.24000001</v>
      </c>
      <c r="E16" s="25">
        <v>47738784</v>
      </c>
      <c r="F16" s="25">
        <v>51395584</v>
      </c>
      <c r="G16" s="25">
        <v>30368098.699999999</v>
      </c>
      <c r="H16" s="25">
        <v>29794186.600000001</v>
      </c>
      <c r="I16" s="25">
        <v>32506135.920000002</v>
      </c>
    </row>
    <row r="17" spans="1:9" x14ac:dyDescent="0.25">
      <c r="A17" s="6"/>
      <c r="B17" s="38" t="s">
        <v>12</v>
      </c>
      <c r="C17" s="28"/>
      <c r="D17" s="4">
        <v>0</v>
      </c>
      <c r="E17" s="24">
        <v>25941793.649999999</v>
      </c>
      <c r="F17" s="20">
        <v>16971388.899999999</v>
      </c>
      <c r="G17" s="20">
        <v>5864691.6799999997</v>
      </c>
      <c r="H17" s="20">
        <v>0</v>
      </c>
      <c r="I17" s="20">
        <v>0</v>
      </c>
    </row>
    <row r="18" spans="1:9" x14ac:dyDescent="0.25">
      <c r="A18" s="6"/>
      <c r="B18" s="27" t="s">
        <v>13</v>
      </c>
      <c r="C18" s="28"/>
      <c r="D18" s="4">
        <v>0</v>
      </c>
      <c r="E18" s="4">
        <v>0</v>
      </c>
      <c r="F18" s="4">
        <v>0</v>
      </c>
      <c r="G18" s="20">
        <v>0</v>
      </c>
      <c r="H18" s="20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35" t="s">
        <v>25</v>
      </c>
      <c r="B20" s="36"/>
      <c r="C20" s="34"/>
      <c r="D20" s="15">
        <f>+SUM(D22:D25)</f>
        <v>0</v>
      </c>
      <c r="E20" s="15">
        <f t="shared" ref="E20:I20" si="1">+SUM(E22:E25)</f>
        <v>0</v>
      </c>
      <c r="F20" s="15">
        <f t="shared" si="1"/>
        <v>0</v>
      </c>
      <c r="G20" s="15">
        <f t="shared" si="1"/>
        <v>35097376.189999998</v>
      </c>
      <c r="H20" s="15">
        <f t="shared" si="1"/>
        <v>29620511</v>
      </c>
      <c r="I20" s="15">
        <f t="shared" si="1"/>
        <v>33205932.949999999</v>
      </c>
    </row>
    <row r="21" spans="1:9" x14ac:dyDescent="0.25">
      <c r="A21" s="6"/>
      <c r="B21" s="27" t="s">
        <v>14</v>
      </c>
      <c r="C21" s="28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</row>
    <row r="22" spans="1:9" x14ac:dyDescent="0.25">
      <c r="A22" s="6"/>
      <c r="B22" s="27" t="s">
        <v>15</v>
      </c>
      <c r="C22" s="28"/>
      <c r="D22" s="20">
        <v>0</v>
      </c>
      <c r="E22" s="20">
        <v>0</v>
      </c>
      <c r="F22" s="20">
        <v>0</v>
      </c>
      <c r="G22" s="19">
        <v>5475315.4900000002</v>
      </c>
      <c r="H22" s="19">
        <v>0</v>
      </c>
      <c r="I22" s="19">
        <v>0</v>
      </c>
    </row>
    <row r="23" spans="1:9" x14ac:dyDescent="0.25">
      <c r="A23" s="6"/>
      <c r="B23" s="27" t="s">
        <v>16</v>
      </c>
      <c r="C23" s="28"/>
      <c r="D23" s="20">
        <v>0</v>
      </c>
      <c r="E23" s="20">
        <v>0</v>
      </c>
      <c r="F23" s="20">
        <v>0</v>
      </c>
      <c r="G23" s="19">
        <v>0</v>
      </c>
      <c r="H23" s="19">
        <v>0</v>
      </c>
      <c r="I23" s="19">
        <v>0</v>
      </c>
    </row>
    <row r="24" spans="1:9" x14ac:dyDescent="0.25">
      <c r="A24" s="6"/>
      <c r="B24" s="27" t="s">
        <v>17</v>
      </c>
      <c r="C24" s="28"/>
      <c r="D24" s="14">
        <v>0</v>
      </c>
      <c r="E24" s="14">
        <v>0</v>
      </c>
      <c r="F24" s="20">
        <v>0</v>
      </c>
      <c r="G24" s="19">
        <v>29622060.699999999</v>
      </c>
      <c r="H24" s="25">
        <v>29620511</v>
      </c>
      <c r="I24" s="25">
        <v>33205932.949999999</v>
      </c>
    </row>
    <row r="25" spans="1:9" x14ac:dyDescent="0.25">
      <c r="A25" s="6"/>
      <c r="B25" s="27" t="s">
        <v>18</v>
      </c>
      <c r="C25" s="28"/>
      <c r="D25" s="14">
        <v>0</v>
      </c>
      <c r="E25" s="14">
        <v>0</v>
      </c>
      <c r="F25" s="20">
        <v>0</v>
      </c>
      <c r="G25" s="14">
        <v>0</v>
      </c>
      <c r="H25" s="14">
        <v>0</v>
      </c>
      <c r="I25" s="19">
        <v>0</v>
      </c>
    </row>
    <row r="26" spans="1:9" x14ac:dyDescent="0.25">
      <c r="A26" s="6"/>
      <c r="B26" s="27"/>
      <c r="C26" s="28"/>
      <c r="D26" s="4"/>
      <c r="E26" s="4"/>
      <c r="F26" s="4"/>
      <c r="G26" s="4"/>
      <c r="H26" s="4"/>
      <c r="I26" s="5"/>
    </row>
    <row r="27" spans="1:9" x14ac:dyDescent="0.25">
      <c r="A27" s="35" t="s">
        <v>26</v>
      </c>
      <c r="B27" s="36"/>
      <c r="C27" s="34"/>
      <c r="D27" s="21">
        <f>+D28</f>
        <v>0</v>
      </c>
      <c r="E27" s="21">
        <f t="shared" ref="E27:I27" si="2">+E28</f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</row>
    <row r="28" spans="1:9" x14ac:dyDescent="0.25">
      <c r="A28" s="6"/>
      <c r="B28" s="27" t="s">
        <v>19</v>
      </c>
      <c r="C28" s="28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27"/>
      <c r="C29" s="28"/>
      <c r="D29" s="4"/>
      <c r="E29" s="4"/>
      <c r="F29" s="4"/>
      <c r="G29" s="4"/>
      <c r="H29" s="4"/>
      <c r="I29" s="5"/>
    </row>
    <row r="30" spans="1:9" x14ac:dyDescent="0.25">
      <c r="A30" s="35" t="s">
        <v>30</v>
      </c>
      <c r="B30" s="36"/>
      <c r="C30" s="34"/>
      <c r="D30" s="21">
        <f t="shared" ref="D30:I30" si="3">+D27+D20+D6</f>
        <v>113557385.55000001</v>
      </c>
      <c r="E30" s="21">
        <f t="shared" si="3"/>
        <v>93593986.469999999</v>
      </c>
      <c r="F30" s="21">
        <f t="shared" si="3"/>
        <v>85541763.349999994</v>
      </c>
      <c r="G30" s="21">
        <f t="shared" si="3"/>
        <v>90717355.569999993</v>
      </c>
      <c r="H30" s="21">
        <f t="shared" si="3"/>
        <v>80186785.020000011</v>
      </c>
      <c r="I30" s="21">
        <f t="shared" si="3"/>
        <v>88877874.049999997</v>
      </c>
    </row>
    <row r="31" spans="1:9" x14ac:dyDescent="0.25">
      <c r="A31" s="6"/>
      <c r="B31" s="27"/>
      <c r="C31" s="28"/>
      <c r="D31" s="4"/>
      <c r="E31" s="4"/>
      <c r="F31" s="4"/>
      <c r="G31" s="4"/>
      <c r="H31" s="4"/>
      <c r="I31" s="5"/>
    </row>
    <row r="32" spans="1:9" x14ac:dyDescent="0.25">
      <c r="A32" s="6"/>
      <c r="B32" s="33" t="s">
        <v>20</v>
      </c>
      <c r="C32" s="34"/>
      <c r="D32" s="4"/>
      <c r="E32" s="4"/>
      <c r="F32" s="4"/>
      <c r="G32" s="4"/>
      <c r="H32" s="4"/>
      <c r="I32" s="5"/>
    </row>
    <row r="33" spans="1:9" x14ac:dyDescent="0.25">
      <c r="A33" s="6"/>
      <c r="B33" s="31" t="s">
        <v>21</v>
      </c>
      <c r="C33" s="32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31" t="s">
        <v>22</v>
      </c>
      <c r="C34" s="32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33" t="s">
        <v>27</v>
      </c>
      <c r="C36" s="34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29"/>
      <c r="C37" s="30"/>
      <c r="D37" s="11"/>
      <c r="E37" s="11"/>
      <c r="F37" s="11"/>
      <c r="G37" s="11"/>
      <c r="H37" s="11"/>
      <c r="I37" s="13"/>
    </row>
    <row r="39" spans="1:9" x14ac:dyDescent="0.25">
      <c r="A39" s="26" t="s">
        <v>31</v>
      </c>
      <c r="B39" s="26"/>
      <c r="C39" s="26"/>
      <c r="D39" s="26"/>
      <c r="E39" s="26"/>
      <c r="F39" s="26"/>
      <c r="G39" s="26"/>
    </row>
    <row r="40" spans="1:9" x14ac:dyDescent="0.25">
      <c r="A40" s="26" t="s">
        <v>32</v>
      </c>
      <c r="B40" s="26"/>
      <c r="C40" s="26"/>
      <c r="D40" s="26"/>
      <c r="E40" s="26"/>
      <c r="F40" s="26"/>
      <c r="G40" s="26"/>
    </row>
  </sheetData>
  <mergeCells count="41">
    <mergeCell ref="A1:I1"/>
    <mergeCell ref="A2:I2"/>
    <mergeCell ref="A3:I3"/>
    <mergeCell ref="A4:C5"/>
    <mergeCell ref="E4:E5"/>
    <mergeCell ref="F4:F5"/>
    <mergeCell ref="G4:G5"/>
    <mergeCell ref="H4:H5"/>
    <mergeCell ref="D4:D5"/>
    <mergeCell ref="B32:C32"/>
    <mergeCell ref="B26:C26"/>
    <mergeCell ref="A27:C27"/>
    <mergeCell ref="B28:C28"/>
    <mergeCell ref="B29:C29"/>
    <mergeCell ref="A20:C20"/>
    <mergeCell ref="B21:C21"/>
    <mergeCell ref="B16:C16"/>
    <mergeCell ref="B17:C17"/>
    <mergeCell ref="B15:C15"/>
    <mergeCell ref="B18:C18"/>
    <mergeCell ref="A6:C6"/>
    <mergeCell ref="B7:C7"/>
    <mergeCell ref="B8:C8"/>
    <mergeCell ref="B9:C9"/>
    <mergeCell ref="B10:C10"/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2022-01-27T18:48:34Z</dcterms:modified>
</cp:coreProperties>
</file>